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lfgang\Der Retriever\Deejay\WT 2026\"/>
    </mc:Choice>
  </mc:AlternateContent>
  <xr:revisionPtr revIDLastSave="0" documentId="13_ncr:1_{3CD3BD0E-867B-4716-96BF-11BC4869725A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Anfängerklasse" sheetId="1" r:id="rId1"/>
    <sheet name="Fortgeschrittenenklasse" sheetId="2" r:id="rId2"/>
  </sheets>
  <definedNames>
    <definedName name="_xlnm.Print_Area" localSheetId="0">Anfängerklasse!$A$1:$P$19</definedName>
    <definedName name="_xlnm.Print_Area" localSheetId="1">Fortgeschrittenenklasse!$A$1:$P$27</definedName>
    <definedName name="_xlnm.Print_Titles" localSheetId="0">Anfängerklasse!$1:$3</definedName>
    <definedName name="_xlnm.Print_Titles" localSheetId="1">Fortgeschrittenenklasse!$1:$3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2" l="1"/>
  <c r="M23" i="2"/>
  <c r="M24" i="2"/>
  <c r="M25" i="2"/>
  <c r="M26" i="2"/>
  <c r="M16" i="2"/>
  <c r="M17" i="2"/>
  <c r="M18" i="2"/>
  <c r="M19" i="2"/>
  <c r="M20" i="2"/>
  <c r="M21" i="2"/>
  <c r="M15" i="2"/>
  <c r="M14" i="2"/>
  <c r="M13" i="2"/>
  <c r="M12" i="2"/>
  <c r="M11" i="2"/>
  <c r="M10" i="2"/>
  <c r="M9" i="2"/>
  <c r="M8" i="2"/>
  <c r="M7" i="2"/>
  <c r="M6" i="2"/>
  <c r="M5" i="2"/>
  <c r="M4" i="2"/>
  <c r="M10" i="1"/>
  <c r="M4" i="1"/>
  <c r="M5" i="1"/>
  <c r="M6" i="1"/>
  <c r="M7" i="1"/>
  <c r="M8" i="1"/>
  <c r="M9" i="1"/>
  <c r="M11" i="1"/>
  <c r="M12" i="1"/>
  <c r="M13" i="1"/>
  <c r="M14" i="1"/>
  <c r="M15" i="1"/>
  <c r="M16" i="1"/>
  <c r="M17" i="1"/>
  <c r="M18" i="1"/>
</calcChain>
</file>

<file path=xl/sharedStrings.xml><?xml version="1.0" encoding="utf-8"?>
<sst xmlns="http://schemas.openxmlformats.org/spreadsheetml/2006/main" count="304" uniqueCount="196">
  <si>
    <r>
      <rPr>
        <b/>
        <sz val="11"/>
        <rFont val="Arial"/>
        <family val="2"/>
      </rPr>
      <t>Start
Nr.</t>
    </r>
  </si>
  <si>
    <t>Hundeführer</t>
  </si>
  <si>
    <t>Hund</t>
  </si>
  <si>
    <t>∑</t>
  </si>
  <si>
    <t>Null</t>
  </si>
  <si>
    <t>Platz</t>
  </si>
  <si>
    <t>Prädikat</t>
  </si>
  <si>
    <t>L/R</t>
  </si>
  <si>
    <t>G/R</t>
  </si>
  <si>
    <t>L/H</t>
  </si>
  <si>
    <t>sehr gut</t>
  </si>
  <si>
    <t>G/H</t>
  </si>
  <si>
    <t>gut</t>
  </si>
  <si>
    <t>Deejay vom Rohsee</t>
  </si>
  <si>
    <t>vorzüglich</t>
  </si>
  <si>
    <t>Gespann</t>
  </si>
  <si>
    <t>1.</t>
  </si>
  <si>
    <t>2.</t>
  </si>
  <si>
    <t>3.</t>
  </si>
  <si>
    <t>4.</t>
  </si>
  <si>
    <t>6.</t>
  </si>
  <si>
    <t>8.</t>
  </si>
  <si>
    <t>15.</t>
  </si>
  <si>
    <t>16.</t>
  </si>
  <si>
    <t>18.</t>
  </si>
  <si>
    <t>Ergebnis</t>
  </si>
  <si>
    <t>Flatgold's Walking on sunshine</t>
  </si>
  <si>
    <t>nicht bestanden</t>
  </si>
  <si>
    <t>7.</t>
  </si>
  <si>
    <t>12.</t>
  </si>
  <si>
    <t>Rasse</t>
  </si>
  <si>
    <t>Wurfdatum</t>
  </si>
  <si>
    <t>FC/H</t>
  </si>
  <si>
    <t>Aufg. 3</t>
  </si>
  <si>
    <t>Aufg. 4</t>
  </si>
  <si>
    <t>Aufg. 5</t>
  </si>
  <si>
    <t>Aufg. 1</t>
  </si>
  <si>
    <t>Aufg. 2</t>
  </si>
  <si>
    <r>
      <rPr>
        <b/>
        <sz val="12"/>
        <rFont val="Arial"/>
        <family val="2"/>
      </rPr>
      <t>Workingtest  Rheingau-Cup
Ergebnisse - Anfänger</t>
    </r>
    <r>
      <rPr>
        <b/>
        <sz val="12"/>
        <color rgb="FF000000"/>
        <rFont val="Arial"/>
        <family val="2"/>
      </rPr>
      <t xml:space="preserve">  am 05.09.2026
in Eltville-Rauenthal</t>
    </r>
  </si>
  <si>
    <t>A 5</t>
  </si>
  <si>
    <t>Fritsch</t>
  </si>
  <si>
    <t>Heidi</t>
  </si>
  <si>
    <t>Rubaron's Unresistable love of my heart Nanoo</t>
  </si>
  <si>
    <t>A 10</t>
  </si>
  <si>
    <t>Treu</t>
  </si>
  <si>
    <t>Tanja</t>
  </si>
  <si>
    <t>Welcome to my life Elano</t>
  </si>
  <si>
    <t>Hankel</t>
  </si>
  <si>
    <t>Sonja</t>
  </si>
  <si>
    <t>A 11</t>
  </si>
  <si>
    <t>Forestline Black Pearl</t>
  </si>
  <si>
    <t>A 2</t>
  </si>
  <si>
    <t xml:space="preserve">Berger </t>
  </si>
  <si>
    <t>Kirstie</t>
  </si>
  <si>
    <t>Forestline Bowie</t>
  </si>
  <si>
    <t>A 7</t>
  </si>
  <si>
    <t>Bertsch</t>
  </si>
  <si>
    <t>Martina</t>
  </si>
  <si>
    <t>Rivercross Birds Flying High</t>
  </si>
  <si>
    <t>A 9</t>
  </si>
  <si>
    <t>Weißner</t>
  </si>
  <si>
    <t>Claudia</t>
  </si>
  <si>
    <t>Faithful Heart Rod Steward</t>
  </si>
  <si>
    <t>A 12</t>
  </si>
  <si>
    <t>Marion</t>
  </si>
  <si>
    <t>Köhler</t>
  </si>
  <si>
    <t>A 8</t>
  </si>
  <si>
    <t>A 15</t>
  </si>
  <si>
    <t>Velte</t>
  </si>
  <si>
    <t>Katharina</t>
  </si>
  <si>
    <t>Georgia on My Mind vom Plixholz</t>
  </si>
  <si>
    <t>A 14</t>
  </si>
  <si>
    <t>Menzel</t>
  </si>
  <si>
    <t>Peter</t>
  </si>
  <si>
    <t>Usha Hunter's Dream of Golden Summerby</t>
  </si>
  <si>
    <t>A 1</t>
  </si>
  <si>
    <t>Martin</t>
  </si>
  <si>
    <t>Sandra</t>
  </si>
  <si>
    <t>Young Spirit Nifty Cody</t>
  </si>
  <si>
    <t>Buhr</t>
  </si>
  <si>
    <t>A 13</t>
  </si>
  <si>
    <t>Petra Anna</t>
  </si>
  <si>
    <t>Speed'n Style Glen</t>
  </si>
  <si>
    <t>A 6</t>
  </si>
  <si>
    <t>Müller-Schilling</t>
  </si>
  <si>
    <t>Monika</t>
  </si>
  <si>
    <t>Bessbrook Henry</t>
  </si>
  <si>
    <t>Nixdorf</t>
  </si>
  <si>
    <t>Sabine</t>
  </si>
  <si>
    <t>Powee's Huckleberry Finn</t>
  </si>
  <si>
    <t>A 4</t>
  </si>
  <si>
    <t>Anja</t>
  </si>
  <si>
    <t>Grimm</t>
  </si>
  <si>
    <t>A 3</t>
  </si>
  <si>
    <t>Garreis</t>
  </si>
  <si>
    <t>Maxie</t>
  </si>
  <si>
    <t>Passion and Spirit Baxter</t>
  </si>
  <si>
    <t>Petra Beringer</t>
  </si>
  <si>
    <t>Sybille Wasmuth</t>
  </si>
  <si>
    <t>Jara Rützel</t>
  </si>
  <si>
    <t>Richter: Petra Beringer (PL), Sybille Wasmuth und Jara Rützel</t>
  </si>
  <si>
    <t>5.</t>
  </si>
  <si>
    <t>9.</t>
  </si>
  <si>
    <t>10.</t>
  </si>
  <si>
    <t>11.</t>
  </si>
  <si>
    <t>FC/R</t>
  </si>
  <si>
    <r>
      <rPr>
        <b/>
        <sz val="12"/>
        <rFont val="Arial"/>
        <family val="2"/>
      </rPr>
      <t>Workingtest  Rheingau-Cup
Ergebnisse - Fortgeschrittene</t>
    </r>
    <r>
      <rPr>
        <b/>
        <sz val="12"/>
        <color rgb="FF000000"/>
        <rFont val="Arial"/>
        <family val="2"/>
      </rPr>
      <t xml:space="preserve">  am 05.09.2026
in Eltville-Rauenthal</t>
    </r>
  </si>
  <si>
    <t>14.</t>
  </si>
  <si>
    <t>17.</t>
  </si>
  <si>
    <t>F 23</t>
  </si>
  <si>
    <t>Völker</t>
  </si>
  <si>
    <t>Susanne</t>
  </si>
  <si>
    <t>Favorite Fedde From Just Goldens</t>
  </si>
  <si>
    <t>F 5</t>
  </si>
  <si>
    <t>Götz</t>
  </si>
  <si>
    <t>Katrin</t>
  </si>
  <si>
    <t>Favorite Figo From Just Goldens</t>
  </si>
  <si>
    <t>F 14</t>
  </si>
  <si>
    <t>Mähn</t>
  </si>
  <si>
    <t>Dunmore Dean my Golden Elixir</t>
  </si>
  <si>
    <t>F 13</t>
  </si>
  <si>
    <t>Scholz</t>
  </si>
  <si>
    <t>Carmen</t>
  </si>
  <si>
    <t>Windworker's Indiana</t>
  </si>
  <si>
    <t>F 3</t>
  </si>
  <si>
    <t>Reidenbach-Eberle</t>
  </si>
  <si>
    <t>Myriam</t>
  </si>
  <si>
    <t>Windworker's Iceland</t>
  </si>
  <si>
    <t>F 7</t>
  </si>
  <si>
    <t>Otte</t>
  </si>
  <si>
    <t>Petra</t>
  </si>
  <si>
    <t>Gandalf vom Sandhorster Loog</t>
  </si>
  <si>
    <t>F 9</t>
  </si>
  <si>
    <t>Leineweber</t>
  </si>
  <si>
    <t>Renate</t>
  </si>
  <si>
    <t>Bessbrook Fly</t>
  </si>
  <si>
    <t>F 18</t>
  </si>
  <si>
    <t>Lintz</t>
  </si>
  <si>
    <t>Stephan</t>
  </si>
  <si>
    <t>Better Together Calimero</t>
  </si>
  <si>
    <t>F 10</t>
  </si>
  <si>
    <t>Groner</t>
  </si>
  <si>
    <t>Frank</t>
  </si>
  <si>
    <t>ArdentZeal Caterham</t>
  </si>
  <si>
    <t>F 15</t>
  </si>
  <si>
    <t>Handsome fox with gentle eyes Cupd Mila</t>
  </si>
  <si>
    <t>F 6</t>
  </si>
  <si>
    <t>Marz</t>
  </si>
  <si>
    <t>Herrmann</t>
  </si>
  <si>
    <t>Silva Nigra Labrador Baris</t>
  </si>
  <si>
    <t>F 1</t>
  </si>
  <si>
    <t>Ruhl</t>
  </si>
  <si>
    <t>Icamani Firefly</t>
  </si>
  <si>
    <t>F 19</t>
  </si>
  <si>
    <t>Barino</t>
  </si>
  <si>
    <t>Anette</t>
  </si>
  <si>
    <t>Engaging Tamu von Morito</t>
  </si>
  <si>
    <t>F 20</t>
  </si>
  <si>
    <t>Bruder</t>
  </si>
  <si>
    <t>Patricia</t>
  </si>
  <si>
    <t>Dreamlike Easy Happy</t>
  </si>
  <si>
    <t>F 17</t>
  </si>
  <si>
    <t>Gödtel</t>
  </si>
  <si>
    <t>Caseway's Dusk till dawn Pepe</t>
  </si>
  <si>
    <t>F 2</t>
  </si>
  <si>
    <t>Both-Trombelli</t>
  </si>
  <si>
    <t>Ulrike</t>
  </si>
  <si>
    <t>Hemma Called Vienna Flat-XP</t>
  </si>
  <si>
    <t>F 8</t>
  </si>
  <si>
    <t>Beran</t>
  </si>
  <si>
    <t>Lorena</t>
  </si>
  <si>
    <t>Nightingale's Fellow Unique Unbelievable Uri Mejou's Unity</t>
  </si>
  <si>
    <t>F 22</t>
  </si>
  <si>
    <t>Bayer</t>
  </si>
  <si>
    <t>Linda</t>
  </si>
  <si>
    <t>Crosshairs Editorial</t>
  </si>
  <si>
    <t>F 21</t>
  </si>
  <si>
    <t>Schulz</t>
  </si>
  <si>
    <t>Duck Enticer's Ceara</t>
  </si>
  <si>
    <t>F 16</t>
  </si>
  <si>
    <t>Holstein</t>
  </si>
  <si>
    <t>Regine</t>
  </si>
  <si>
    <t>Gräfin von Westerholts Nastia</t>
  </si>
  <si>
    <t>bestanden</t>
  </si>
  <si>
    <t>F 12</t>
  </si>
  <si>
    <t>Gerhard</t>
  </si>
  <si>
    <t>Ralf</t>
  </si>
  <si>
    <t>Billa Bong mit Herz und Pfote</t>
  </si>
  <si>
    <t>F 4</t>
  </si>
  <si>
    <t>Leinweber</t>
  </si>
  <si>
    <t>Hans-Jakob</t>
  </si>
  <si>
    <t>Bessbrook Debby</t>
  </si>
  <si>
    <t>F 11</t>
  </si>
  <si>
    <t>Vielemeier</t>
  </si>
  <si>
    <t>Waltraud</t>
  </si>
  <si>
    <t>Young Spirit Let's go Milas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</si>
</sst>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1"/>
      <color rgb="FF0000FF"/>
      <name val="Arial"/>
      <family val="2"/>
    </font>
    <font>
      <b/>
      <i/>
      <sz val="11"/>
      <color rgb="FF0000FF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 vertical="top"/>
    </xf>
    <xf numFmtId="0" fontId="5" fillId="0" borderId="0" xfId="0" applyFont="1" applyAlignment="1">
      <alignment wrapText="1"/>
    </xf>
    <xf numFmtId="0" fontId="7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1" fontId="8" fillId="0" borderId="1" xfId="0" applyNumberFormat="1" applyFont="1" applyBorder="1" applyAlignment="1">
      <alignment horizontal="center" shrinkToFit="1"/>
    </xf>
    <xf numFmtId="1" fontId="8" fillId="0" borderId="2" xfId="0" applyNumberFormat="1" applyFont="1" applyBorder="1" applyAlignment="1">
      <alignment horizontal="center" shrinkToFit="1"/>
    </xf>
    <xf numFmtId="1" fontId="9" fillId="0" borderId="1" xfId="0" applyNumberFormat="1" applyFont="1" applyBorder="1" applyAlignment="1">
      <alignment horizontal="center" shrinkToFi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wrapText="1"/>
    </xf>
    <xf numFmtId="1" fontId="8" fillId="3" borderId="1" xfId="0" applyNumberFormat="1" applyFont="1" applyFill="1" applyBorder="1" applyAlignment="1">
      <alignment horizontal="center" shrinkToFit="1"/>
    </xf>
    <xf numFmtId="1" fontId="8" fillId="3" borderId="2" xfId="0" applyNumberFormat="1" applyFont="1" applyFill="1" applyBorder="1" applyAlignment="1">
      <alignment horizontal="center" shrinkToFit="1"/>
    </xf>
    <xf numFmtId="1" fontId="9" fillId="3" borderId="1" xfId="0" applyNumberFormat="1" applyFont="1" applyFill="1" applyBorder="1" applyAlignment="1">
      <alignment horizontal="center" shrinkToFit="1"/>
    </xf>
    <xf numFmtId="0" fontId="12" fillId="0" borderId="2" xfId="0" applyFont="1" applyBorder="1" applyAlignment="1">
      <alignment wrapText="1"/>
    </xf>
    <xf numFmtId="1" fontId="12" fillId="0" borderId="1" xfId="0" applyNumberFormat="1" applyFont="1" applyBorder="1" applyAlignment="1">
      <alignment horizontal="center" shrinkToFit="1"/>
    </xf>
    <xf numFmtId="1" fontId="12" fillId="0" borderId="2" xfId="0" applyNumberFormat="1" applyFont="1" applyBorder="1" applyAlignment="1">
      <alignment horizontal="center" shrinkToFit="1"/>
    </xf>
    <xf numFmtId="1" fontId="13" fillId="0" borderId="1" xfId="0" applyNumberFormat="1" applyFont="1" applyBorder="1" applyAlignment="1">
      <alignment horizontal="center" shrinkToFit="1"/>
    </xf>
    <xf numFmtId="0" fontId="12" fillId="0" borderId="2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shrinkToFit="1"/>
    </xf>
    <xf numFmtId="0" fontId="14" fillId="0" borderId="2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1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shrinkToFit="1"/>
    </xf>
    <xf numFmtId="0" fontId="7" fillId="3" borderId="2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14" fontId="12" fillId="0" borderId="4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14" fontId="12" fillId="0" borderId="2" xfId="0" applyNumberFormat="1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wrapText="1"/>
    </xf>
    <xf numFmtId="14" fontId="6" fillId="3" borderId="2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2" fillId="0" borderId="2" xfId="0" applyFont="1" applyBorder="1" applyAlignment="1"/>
    <xf numFmtId="1" fontId="12" fillId="0" borderId="8" xfId="0" applyNumberFormat="1" applyFont="1" applyBorder="1" applyAlignment="1">
      <alignment horizontal="left" shrinkToFit="1"/>
    </xf>
    <xf numFmtId="1" fontId="1" fillId="0" borderId="8" xfId="0" applyNumberFormat="1" applyFont="1" applyBorder="1" applyAlignment="1">
      <alignment horizontal="left" shrinkToFit="1"/>
    </xf>
    <xf numFmtId="1" fontId="1" fillId="3" borderId="8" xfId="0" applyNumberFormat="1" applyFont="1" applyFill="1" applyBorder="1" applyAlignment="1">
      <alignment horizontal="left" shrinkToFit="1"/>
    </xf>
    <xf numFmtId="1" fontId="8" fillId="0" borderId="8" xfId="0" applyNumberFormat="1" applyFont="1" applyBorder="1" applyAlignment="1">
      <alignment horizontal="left" shrinkToFi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6" fillId="0" borderId="2" xfId="0" applyFont="1" applyBorder="1" applyAlignment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99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workbookViewId="0">
      <pane xSplit="4" ySplit="3" topLeftCell="G4" activePane="bottomRight" state="frozen"/>
      <selection pane="topRight" activeCell="E1" sqref="E1"/>
      <selection pane="bottomLeft" activeCell="A4" sqref="A4"/>
      <selection pane="bottomRight" activeCell="D10" sqref="D10"/>
    </sheetView>
  </sheetViews>
  <sheetFormatPr baseColWidth="10" defaultColWidth="8.88671875" defaultRowHeight="13.2" x14ac:dyDescent="0.25"/>
  <cols>
    <col min="1" max="1" width="5.77734375" style="8" customWidth="1"/>
    <col min="2" max="3" width="14.6640625" style="8" customWidth="1"/>
    <col min="4" max="4" width="47.5546875" style="8" bestFit="1" customWidth="1"/>
    <col min="5" max="5" width="7" style="8" bestFit="1" customWidth="1"/>
    <col min="6" max="6" width="12.44140625" style="8" customWidth="1"/>
    <col min="7" max="12" width="11.5546875" style="8" customWidth="1"/>
    <col min="13" max="13" width="9.33203125" style="8" customWidth="1"/>
    <col min="14" max="14" width="8" style="8" customWidth="1"/>
    <col min="15" max="15" width="17.77734375" style="8" customWidth="1"/>
    <col min="16" max="16" width="6.44140625" style="8" customWidth="1"/>
    <col min="17" max="16384" width="8.88671875" style="8"/>
  </cols>
  <sheetData>
    <row r="1" spans="1:16" s="16" customFormat="1" ht="48.6" customHeight="1" x14ac:dyDescent="0.25">
      <c r="A1" s="50" t="s">
        <v>38</v>
      </c>
      <c r="B1" s="51"/>
      <c r="C1" s="51"/>
      <c r="D1" s="51"/>
      <c r="E1" s="35"/>
      <c r="F1" s="35"/>
      <c r="G1" s="59" t="s">
        <v>100</v>
      </c>
      <c r="H1" s="60"/>
      <c r="I1" s="60"/>
      <c r="J1" s="60"/>
      <c r="K1" s="60"/>
      <c r="L1" s="60"/>
      <c r="M1" s="60"/>
      <c r="N1" s="60"/>
      <c r="O1" s="60"/>
      <c r="P1" s="36"/>
    </row>
    <row r="2" spans="1:16" s="66" customFormat="1" ht="23.4" customHeight="1" x14ac:dyDescent="0.25">
      <c r="A2" s="61" t="s">
        <v>15</v>
      </c>
      <c r="B2" s="60"/>
      <c r="C2" s="60"/>
      <c r="D2" s="60"/>
      <c r="E2" s="62"/>
      <c r="F2" s="62"/>
      <c r="G2" s="63" t="s">
        <v>97</v>
      </c>
      <c r="H2" s="64"/>
      <c r="I2" s="63" t="s">
        <v>98</v>
      </c>
      <c r="J2" s="64"/>
      <c r="K2" s="50" t="s">
        <v>99</v>
      </c>
      <c r="L2" s="65"/>
      <c r="M2" s="50" t="s">
        <v>25</v>
      </c>
      <c r="N2" s="51"/>
      <c r="O2" s="51"/>
      <c r="P2" s="65"/>
    </row>
    <row r="3" spans="1:16" s="15" customFormat="1" ht="27" customHeight="1" x14ac:dyDescent="0.25">
      <c r="A3" s="41" t="s">
        <v>0</v>
      </c>
      <c r="B3" s="52" t="s">
        <v>1</v>
      </c>
      <c r="C3" s="53"/>
      <c r="D3" s="28" t="s">
        <v>2</v>
      </c>
      <c r="E3" s="42" t="s">
        <v>30</v>
      </c>
      <c r="F3" s="42" t="s">
        <v>31</v>
      </c>
      <c r="G3" s="40" t="s">
        <v>36</v>
      </c>
      <c r="H3" s="40" t="s">
        <v>37</v>
      </c>
      <c r="I3" s="40" t="s">
        <v>33</v>
      </c>
      <c r="J3" s="40" t="s">
        <v>34</v>
      </c>
      <c r="K3" s="40" t="s">
        <v>35</v>
      </c>
      <c r="L3" s="40" t="s">
        <v>37</v>
      </c>
      <c r="M3" s="29" t="s">
        <v>3</v>
      </c>
      <c r="N3" s="27" t="s">
        <v>4</v>
      </c>
      <c r="O3" s="30" t="s">
        <v>6</v>
      </c>
      <c r="P3" s="42" t="s">
        <v>5</v>
      </c>
    </row>
    <row r="4" spans="1:16" s="26" customFormat="1" ht="19.2" customHeight="1" x14ac:dyDescent="0.25">
      <c r="A4" s="55" t="s">
        <v>39</v>
      </c>
      <c r="B4" s="21" t="s">
        <v>40</v>
      </c>
      <c r="C4" s="21" t="s">
        <v>41</v>
      </c>
      <c r="D4" s="54" t="s">
        <v>42</v>
      </c>
      <c r="E4" s="43" t="s">
        <v>32</v>
      </c>
      <c r="F4" s="44">
        <v>44307</v>
      </c>
      <c r="G4" s="22">
        <v>20</v>
      </c>
      <c r="H4" s="22">
        <v>19</v>
      </c>
      <c r="I4" s="22">
        <v>20</v>
      </c>
      <c r="J4" s="22">
        <v>20</v>
      </c>
      <c r="K4" s="22">
        <v>20</v>
      </c>
      <c r="L4" s="23">
        <v>18</v>
      </c>
      <c r="M4" s="22">
        <f>SUM(G4:L4)</f>
        <v>117</v>
      </c>
      <c r="N4" s="24">
        <v>0</v>
      </c>
      <c r="O4" s="25" t="s">
        <v>14</v>
      </c>
      <c r="P4" s="33" t="s">
        <v>16</v>
      </c>
    </row>
    <row r="5" spans="1:16" s="26" customFormat="1" ht="19.2" customHeight="1" x14ac:dyDescent="0.25">
      <c r="A5" s="55" t="s">
        <v>43</v>
      </c>
      <c r="B5" s="21" t="s">
        <v>44</v>
      </c>
      <c r="C5" s="21" t="s">
        <v>45</v>
      </c>
      <c r="D5" s="21" t="s">
        <v>46</v>
      </c>
      <c r="E5" s="25" t="s">
        <v>8</v>
      </c>
      <c r="F5" s="47">
        <v>45331</v>
      </c>
      <c r="G5" s="22">
        <v>19</v>
      </c>
      <c r="H5" s="22">
        <v>20</v>
      </c>
      <c r="I5" s="22">
        <v>18</v>
      </c>
      <c r="J5" s="22">
        <v>19</v>
      </c>
      <c r="K5" s="22">
        <v>19</v>
      </c>
      <c r="L5" s="23">
        <v>20</v>
      </c>
      <c r="M5" s="22">
        <f t="shared" ref="M5:M18" si="0">SUM(G5:L5)</f>
        <v>115</v>
      </c>
      <c r="N5" s="24">
        <v>0</v>
      </c>
      <c r="O5" s="25" t="s">
        <v>14</v>
      </c>
      <c r="P5" s="33" t="s">
        <v>17</v>
      </c>
    </row>
    <row r="6" spans="1:16" s="26" customFormat="1" ht="19.2" customHeight="1" x14ac:dyDescent="0.25">
      <c r="A6" s="55" t="s">
        <v>49</v>
      </c>
      <c r="B6" s="21" t="s">
        <v>47</v>
      </c>
      <c r="C6" s="21" t="s">
        <v>48</v>
      </c>
      <c r="D6" s="21" t="s">
        <v>50</v>
      </c>
      <c r="E6" s="25" t="s">
        <v>9</v>
      </c>
      <c r="F6" s="47">
        <v>45437</v>
      </c>
      <c r="G6" s="22">
        <v>17</v>
      </c>
      <c r="H6" s="22">
        <v>20</v>
      </c>
      <c r="I6" s="22">
        <v>18</v>
      </c>
      <c r="J6" s="22">
        <v>20</v>
      </c>
      <c r="K6" s="22">
        <v>20</v>
      </c>
      <c r="L6" s="23">
        <v>19</v>
      </c>
      <c r="M6" s="22">
        <f t="shared" si="0"/>
        <v>114</v>
      </c>
      <c r="N6" s="24">
        <v>0</v>
      </c>
      <c r="O6" s="25" t="s">
        <v>14</v>
      </c>
      <c r="P6" s="33" t="s">
        <v>18</v>
      </c>
    </row>
    <row r="7" spans="1:16" s="9" customFormat="1" ht="19.2" customHeight="1" x14ac:dyDescent="0.3">
      <c r="A7" s="56" t="s">
        <v>51</v>
      </c>
      <c r="B7" s="3" t="s">
        <v>52</v>
      </c>
      <c r="C7" s="3" t="s">
        <v>53</v>
      </c>
      <c r="D7" s="3" t="s">
        <v>54</v>
      </c>
      <c r="E7" s="45" t="s">
        <v>9</v>
      </c>
      <c r="F7" s="48">
        <v>45437</v>
      </c>
      <c r="G7" s="4">
        <v>18</v>
      </c>
      <c r="H7" s="4">
        <v>20</v>
      </c>
      <c r="I7" s="4">
        <v>14</v>
      </c>
      <c r="J7" s="4">
        <v>20</v>
      </c>
      <c r="K7" s="4">
        <v>20</v>
      </c>
      <c r="L7" s="5">
        <v>19</v>
      </c>
      <c r="M7" s="31">
        <f t="shared" si="0"/>
        <v>111</v>
      </c>
      <c r="N7" s="6">
        <v>0</v>
      </c>
      <c r="O7" s="32" t="s">
        <v>14</v>
      </c>
      <c r="P7" s="34" t="s">
        <v>19</v>
      </c>
    </row>
    <row r="8" spans="1:16" s="9" customFormat="1" ht="19.2" customHeight="1" x14ac:dyDescent="0.3">
      <c r="A8" s="56" t="s">
        <v>55</v>
      </c>
      <c r="B8" s="3" t="s">
        <v>56</v>
      </c>
      <c r="C8" s="3" t="s">
        <v>57</v>
      </c>
      <c r="D8" s="3" t="s">
        <v>58</v>
      </c>
      <c r="E8" s="45" t="s">
        <v>11</v>
      </c>
      <c r="F8" s="48">
        <v>45749</v>
      </c>
      <c r="G8" s="4">
        <v>20</v>
      </c>
      <c r="H8" s="4">
        <v>20</v>
      </c>
      <c r="I8" s="4">
        <v>14</v>
      </c>
      <c r="J8" s="4">
        <v>18</v>
      </c>
      <c r="K8" s="4">
        <v>20</v>
      </c>
      <c r="L8" s="5">
        <v>16</v>
      </c>
      <c r="M8" s="31">
        <f t="shared" si="0"/>
        <v>108</v>
      </c>
      <c r="N8" s="6">
        <v>0</v>
      </c>
      <c r="O8" s="2" t="s">
        <v>10</v>
      </c>
      <c r="P8" s="34" t="s">
        <v>101</v>
      </c>
    </row>
    <row r="9" spans="1:16" s="9" customFormat="1" ht="19.2" customHeight="1" x14ac:dyDescent="0.3">
      <c r="A9" s="56" t="s">
        <v>59</v>
      </c>
      <c r="B9" s="3" t="s">
        <v>60</v>
      </c>
      <c r="C9" s="3" t="s">
        <v>61</v>
      </c>
      <c r="D9" s="3" t="s">
        <v>62</v>
      </c>
      <c r="E9" s="45" t="s">
        <v>8</v>
      </c>
      <c r="F9" s="48">
        <v>44693</v>
      </c>
      <c r="G9" s="4">
        <v>20</v>
      </c>
      <c r="H9" s="4">
        <v>18</v>
      </c>
      <c r="I9" s="4">
        <v>14</v>
      </c>
      <c r="J9" s="4">
        <v>19</v>
      </c>
      <c r="K9" s="4">
        <v>9</v>
      </c>
      <c r="L9" s="5">
        <v>20</v>
      </c>
      <c r="M9" s="31">
        <f t="shared" si="0"/>
        <v>100</v>
      </c>
      <c r="N9" s="6">
        <v>0</v>
      </c>
      <c r="O9" s="2" t="s">
        <v>10</v>
      </c>
      <c r="P9" s="34" t="s">
        <v>20</v>
      </c>
    </row>
    <row r="10" spans="1:16" s="9" customFormat="1" ht="19.2" customHeight="1" x14ac:dyDescent="0.3">
      <c r="A10" s="56" t="s">
        <v>63</v>
      </c>
      <c r="B10" s="3" t="s">
        <v>65</v>
      </c>
      <c r="C10" s="3" t="s">
        <v>64</v>
      </c>
      <c r="D10" s="3" t="s">
        <v>13</v>
      </c>
      <c r="E10" s="45" t="s">
        <v>8</v>
      </c>
      <c r="F10" s="48">
        <v>45529</v>
      </c>
      <c r="G10" s="4">
        <v>16</v>
      </c>
      <c r="H10" s="4">
        <v>10</v>
      </c>
      <c r="I10" s="4">
        <v>15</v>
      </c>
      <c r="J10" s="4">
        <v>16</v>
      </c>
      <c r="K10" s="4">
        <v>20</v>
      </c>
      <c r="L10" s="5">
        <v>18</v>
      </c>
      <c r="M10" s="31">
        <f t="shared" si="0"/>
        <v>95</v>
      </c>
      <c r="N10" s="6">
        <v>0</v>
      </c>
      <c r="O10" s="2" t="s">
        <v>12</v>
      </c>
      <c r="P10" s="34" t="s">
        <v>28</v>
      </c>
    </row>
    <row r="11" spans="1:16" s="9" customFormat="1" ht="19.2" customHeight="1" x14ac:dyDescent="0.3">
      <c r="A11" s="56" t="s">
        <v>66</v>
      </c>
      <c r="B11" s="3" t="s">
        <v>68</v>
      </c>
      <c r="C11" s="3" t="s">
        <v>69</v>
      </c>
      <c r="D11" s="3" t="s">
        <v>70</v>
      </c>
      <c r="E11" s="45" t="s">
        <v>11</v>
      </c>
      <c r="F11" s="48">
        <v>43750</v>
      </c>
      <c r="G11" s="4">
        <v>17</v>
      </c>
      <c r="H11" s="4">
        <v>17</v>
      </c>
      <c r="I11" s="4">
        <v>16</v>
      </c>
      <c r="J11" s="4">
        <v>16</v>
      </c>
      <c r="K11" s="4">
        <v>12</v>
      </c>
      <c r="L11" s="5">
        <v>16</v>
      </c>
      <c r="M11" s="31">
        <f t="shared" si="0"/>
        <v>94</v>
      </c>
      <c r="N11" s="6">
        <v>0</v>
      </c>
      <c r="O11" s="2" t="s">
        <v>12</v>
      </c>
      <c r="P11" s="34" t="s">
        <v>21</v>
      </c>
    </row>
    <row r="12" spans="1:16" s="9" customFormat="1" ht="19.2" customHeight="1" x14ac:dyDescent="0.3">
      <c r="A12" s="56" t="s">
        <v>71</v>
      </c>
      <c r="B12" s="3" t="s">
        <v>72</v>
      </c>
      <c r="C12" s="3" t="s">
        <v>73</v>
      </c>
      <c r="D12" s="3" t="s">
        <v>74</v>
      </c>
      <c r="E12" s="45" t="s">
        <v>11</v>
      </c>
      <c r="F12" s="48">
        <v>45376</v>
      </c>
      <c r="G12" s="4">
        <v>10</v>
      </c>
      <c r="H12" s="4">
        <v>10</v>
      </c>
      <c r="I12" s="4">
        <v>18</v>
      </c>
      <c r="J12" s="4">
        <v>18</v>
      </c>
      <c r="K12" s="4">
        <v>19</v>
      </c>
      <c r="L12" s="5">
        <v>19</v>
      </c>
      <c r="M12" s="31">
        <f t="shared" si="0"/>
        <v>94</v>
      </c>
      <c r="N12" s="6">
        <v>0</v>
      </c>
      <c r="O12" s="2" t="s">
        <v>12</v>
      </c>
      <c r="P12" s="34" t="s">
        <v>21</v>
      </c>
    </row>
    <row r="13" spans="1:16" s="9" customFormat="1" ht="19.2" customHeight="1" x14ac:dyDescent="0.3">
      <c r="A13" s="56" t="s">
        <v>75</v>
      </c>
      <c r="B13" s="3" t="s">
        <v>76</v>
      </c>
      <c r="C13" s="3" t="s">
        <v>77</v>
      </c>
      <c r="D13" s="3" t="s">
        <v>78</v>
      </c>
      <c r="E13" s="45" t="s">
        <v>7</v>
      </c>
      <c r="F13" s="48">
        <v>45405</v>
      </c>
      <c r="G13" s="4">
        <v>15</v>
      </c>
      <c r="H13" s="4">
        <v>17</v>
      </c>
      <c r="I13" s="4">
        <v>6</v>
      </c>
      <c r="J13" s="4">
        <v>20</v>
      </c>
      <c r="K13" s="4">
        <v>14</v>
      </c>
      <c r="L13" s="5">
        <v>19</v>
      </c>
      <c r="M13" s="31">
        <f t="shared" si="0"/>
        <v>91</v>
      </c>
      <c r="N13" s="6">
        <v>0</v>
      </c>
      <c r="O13" s="2" t="s">
        <v>12</v>
      </c>
      <c r="P13" s="34" t="s">
        <v>102</v>
      </c>
    </row>
    <row r="14" spans="1:16" s="9" customFormat="1" ht="19.2" customHeight="1" x14ac:dyDescent="0.3">
      <c r="A14" s="56" t="s">
        <v>80</v>
      </c>
      <c r="B14" s="58" t="s">
        <v>79</v>
      </c>
      <c r="C14" s="3" t="s">
        <v>81</v>
      </c>
      <c r="D14" s="3" t="s">
        <v>82</v>
      </c>
      <c r="E14" s="45" t="s">
        <v>7</v>
      </c>
      <c r="F14" s="48">
        <v>44663</v>
      </c>
      <c r="G14" s="4">
        <v>16</v>
      </c>
      <c r="H14" s="4">
        <v>14</v>
      </c>
      <c r="I14" s="4">
        <v>8</v>
      </c>
      <c r="J14" s="4">
        <v>14</v>
      </c>
      <c r="K14" s="4">
        <v>20</v>
      </c>
      <c r="L14" s="5">
        <v>16</v>
      </c>
      <c r="M14" s="31">
        <f t="shared" si="0"/>
        <v>88</v>
      </c>
      <c r="N14" s="6">
        <v>0</v>
      </c>
      <c r="O14" s="2" t="s">
        <v>12</v>
      </c>
      <c r="P14" s="34" t="s">
        <v>103</v>
      </c>
    </row>
    <row r="15" spans="1:16" s="9" customFormat="1" ht="19.2" customHeight="1" x14ac:dyDescent="0.3">
      <c r="A15" s="56" t="s">
        <v>83</v>
      </c>
      <c r="B15" s="3" t="s">
        <v>84</v>
      </c>
      <c r="C15" s="3" t="s">
        <v>85</v>
      </c>
      <c r="D15" s="3" t="s">
        <v>86</v>
      </c>
      <c r="E15" s="45" t="s">
        <v>7</v>
      </c>
      <c r="F15" s="48">
        <v>45499</v>
      </c>
      <c r="G15" s="4">
        <v>12</v>
      </c>
      <c r="H15" s="4">
        <v>10</v>
      </c>
      <c r="I15" s="4">
        <v>15</v>
      </c>
      <c r="J15" s="4">
        <v>12</v>
      </c>
      <c r="K15" s="4">
        <v>20</v>
      </c>
      <c r="L15" s="5">
        <v>18</v>
      </c>
      <c r="M15" s="31">
        <f t="shared" si="0"/>
        <v>87</v>
      </c>
      <c r="N15" s="6">
        <v>0</v>
      </c>
      <c r="O15" s="2" t="s">
        <v>12</v>
      </c>
      <c r="P15" s="34" t="s">
        <v>104</v>
      </c>
    </row>
    <row r="16" spans="1:16" s="9" customFormat="1" ht="19.2" customHeight="1" x14ac:dyDescent="0.3">
      <c r="A16" s="56" t="s">
        <v>67</v>
      </c>
      <c r="B16" s="3" t="s">
        <v>87</v>
      </c>
      <c r="C16" s="3" t="s">
        <v>88</v>
      </c>
      <c r="D16" s="3" t="s">
        <v>89</v>
      </c>
      <c r="E16" s="45" t="s">
        <v>7</v>
      </c>
      <c r="F16" s="48">
        <v>45130</v>
      </c>
      <c r="G16" s="4">
        <v>15</v>
      </c>
      <c r="H16" s="4">
        <v>3</v>
      </c>
      <c r="I16" s="4">
        <v>4</v>
      </c>
      <c r="J16" s="4">
        <v>16</v>
      </c>
      <c r="K16" s="4">
        <v>20</v>
      </c>
      <c r="L16" s="5">
        <v>20</v>
      </c>
      <c r="M16" s="31">
        <f t="shared" si="0"/>
        <v>78</v>
      </c>
      <c r="N16" s="6">
        <v>0</v>
      </c>
      <c r="O16" s="2" t="s">
        <v>12</v>
      </c>
      <c r="P16" s="34" t="s">
        <v>29</v>
      </c>
    </row>
    <row r="17" spans="1:16" s="9" customFormat="1" ht="19.2" customHeight="1" x14ac:dyDescent="0.3">
      <c r="A17" s="57" t="s">
        <v>90</v>
      </c>
      <c r="B17" s="17" t="s">
        <v>92</v>
      </c>
      <c r="C17" s="17" t="s">
        <v>91</v>
      </c>
      <c r="D17" s="17" t="s">
        <v>26</v>
      </c>
      <c r="E17" s="46" t="s">
        <v>32</v>
      </c>
      <c r="F17" s="49">
        <v>45394</v>
      </c>
      <c r="G17" s="18">
        <v>17</v>
      </c>
      <c r="H17" s="18">
        <v>20</v>
      </c>
      <c r="I17" s="18">
        <v>10</v>
      </c>
      <c r="J17" s="18">
        <v>0</v>
      </c>
      <c r="K17" s="18">
        <v>18</v>
      </c>
      <c r="L17" s="19">
        <v>20</v>
      </c>
      <c r="M17" s="37">
        <f t="shared" si="0"/>
        <v>85</v>
      </c>
      <c r="N17" s="20">
        <v>1</v>
      </c>
      <c r="O17" s="38" t="s">
        <v>27</v>
      </c>
      <c r="P17" s="39"/>
    </row>
    <row r="18" spans="1:16" s="9" customFormat="1" ht="19.2" customHeight="1" x14ac:dyDescent="0.3">
      <c r="A18" s="57" t="s">
        <v>93</v>
      </c>
      <c r="B18" s="17" t="s">
        <v>94</v>
      </c>
      <c r="C18" s="17" t="s">
        <v>95</v>
      </c>
      <c r="D18" s="17" t="s">
        <v>96</v>
      </c>
      <c r="E18" s="46" t="s">
        <v>7</v>
      </c>
      <c r="F18" s="49">
        <v>45800</v>
      </c>
      <c r="G18" s="18">
        <v>17</v>
      </c>
      <c r="H18" s="18">
        <v>0</v>
      </c>
      <c r="I18" s="18">
        <v>17</v>
      </c>
      <c r="J18" s="18">
        <v>20</v>
      </c>
      <c r="K18" s="18">
        <v>0</v>
      </c>
      <c r="L18" s="19">
        <v>18</v>
      </c>
      <c r="M18" s="37">
        <f t="shared" si="0"/>
        <v>72</v>
      </c>
      <c r="N18" s="20">
        <v>2</v>
      </c>
      <c r="O18" s="38" t="s">
        <v>27</v>
      </c>
      <c r="P18" s="39"/>
    </row>
    <row r="19" spans="1:16" s="9" customFormat="1" ht="14.4" customHeight="1" x14ac:dyDescent="0.25">
      <c r="A19" s="10"/>
      <c r="B19" s="10"/>
      <c r="C19" s="10"/>
      <c r="H19" s="7"/>
      <c r="I19" s="7"/>
      <c r="J19" s="7"/>
      <c r="K19" s="7"/>
      <c r="L19" s="7"/>
      <c r="M19" s="7"/>
    </row>
    <row r="20" spans="1:16" s="9" customFormat="1" ht="25.95" customHeight="1" x14ac:dyDescent="0.25">
      <c r="A20" s="10"/>
      <c r="B20" s="10"/>
      <c r="C20" s="10"/>
      <c r="G20" s="7"/>
      <c r="H20" s="7"/>
      <c r="I20" s="7"/>
      <c r="J20" s="7"/>
      <c r="K20" s="7"/>
      <c r="L20" s="7"/>
      <c r="M20" s="11"/>
      <c r="N20" s="12"/>
      <c r="O20" s="12"/>
      <c r="P20" s="12"/>
    </row>
    <row r="21" spans="1:16" ht="19.5" customHeight="1" x14ac:dyDescent="0.25">
      <c r="A21" s="13"/>
      <c r="B21" s="13"/>
      <c r="C21" s="13"/>
      <c r="G21" s="1"/>
      <c r="H21" s="1"/>
      <c r="I21" s="1"/>
      <c r="J21" s="1"/>
      <c r="K21" s="1"/>
      <c r="L21" s="1"/>
      <c r="M21" s="14"/>
      <c r="N21" s="14"/>
      <c r="O21" s="14"/>
      <c r="P21" s="14"/>
    </row>
  </sheetData>
  <mergeCells count="8">
    <mergeCell ref="B3:C3"/>
    <mergeCell ref="G1:O1"/>
    <mergeCell ref="A1:D1"/>
    <mergeCell ref="G2:H2"/>
    <mergeCell ref="I2:J2"/>
    <mergeCell ref="K2:L2"/>
    <mergeCell ref="A2:D2"/>
    <mergeCell ref="M2:P2"/>
  </mergeCells>
  <phoneticPr fontId="10" type="noConversion"/>
  <pageMargins left="0.59055118110236227" right="0.51181102362204722" top="0.78740157480314965" bottom="0.55118110236220474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6C923-EC8C-4FD5-9524-2A1D90BE9707}">
  <sheetPr>
    <pageSetUpPr fitToPage="1"/>
  </sheetPr>
  <dimension ref="A1:P29"/>
  <sheetViews>
    <sheetView tabSelected="1" workbookViewId="0">
      <pane xSplit="4" ySplit="3" topLeftCell="H4" activePane="bottomRight" state="frozen"/>
      <selection pane="topRight" activeCell="E1" sqref="E1"/>
      <selection pane="bottomLeft" activeCell="A4" sqref="A4"/>
      <selection pane="bottomRight" activeCell="D11" sqref="D11"/>
    </sheetView>
  </sheetViews>
  <sheetFormatPr baseColWidth="10" defaultColWidth="8.88671875" defaultRowHeight="13.2" x14ac:dyDescent="0.25"/>
  <cols>
    <col min="1" max="1" width="5.77734375" style="8" customWidth="1"/>
    <col min="2" max="2" width="18.21875" style="8" bestFit="1" customWidth="1"/>
    <col min="3" max="3" width="14.6640625" style="8" customWidth="1"/>
    <col min="4" max="4" width="57.6640625" style="8" customWidth="1"/>
    <col min="5" max="5" width="7" style="8" bestFit="1" customWidth="1"/>
    <col min="6" max="6" width="12.44140625" style="8" customWidth="1"/>
    <col min="7" max="7" width="11.5546875" style="8" customWidth="1"/>
    <col min="8" max="12" width="10" style="8" customWidth="1"/>
    <col min="13" max="13" width="9.33203125" style="8" customWidth="1"/>
    <col min="14" max="14" width="8" style="8" customWidth="1"/>
    <col min="15" max="15" width="17.77734375" style="8" customWidth="1"/>
    <col min="16" max="16" width="6.44140625" style="8" customWidth="1"/>
    <col min="17" max="16384" width="8.88671875" style="8"/>
  </cols>
  <sheetData>
    <row r="1" spans="1:16" s="16" customFormat="1" ht="48.6" customHeight="1" x14ac:dyDescent="0.25">
      <c r="A1" s="50" t="s">
        <v>106</v>
      </c>
      <c r="B1" s="51"/>
      <c r="C1" s="51"/>
      <c r="D1" s="51"/>
      <c r="E1" s="35"/>
      <c r="F1" s="35"/>
      <c r="G1" s="59" t="s">
        <v>100</v>
      </c>
      <c r="H1" s="60"/>
      <c r="I1" s="60"/>
      <c r="J1" s="60"/>
      <c r="K1" s="60"/>
      <c r="L1" s="60"/>
      <c r="M1" s="60"/>
      <c r="N1" s="60"/>
      <c r="O1" s="60"/>
      <c r="P1" s="36"/>
    </row>
    <row r="2" spans="1:16" s="66" customFormat="1" ht="23.4" customHeight="1" x14ac:dyDescent="0.25">
      <c r="A2" s="61" t="s">
        <v>15</v>
      </c>
      <c r="B2" s="60"/>
      <c r="C2" s="60"/>
      <c r="D2" s="60"/>
      <c r="E2" s="62"/>
      <c r="F2" s="62"/>
      <c r="G2" s="63" t="s">
        <v>97</v>
      </c>
      <c r="H2" s="64"/>
      <c r="I2" s="63" t="s">
        <v>98</v>
      </c>
      <c r="J2" s="64"/>
      <c r="K2" s="50" t="s">
        <v>99</v>
      </c>
      <c r="L2" s="65"/>
      <c r="M2" s="50" t="s">
        <v>25</v>
      </c>
      <c r="N2" s="51"/>
      <c r="O2" s="51"/>
      <c r="P2" s="65"/>
    </row>
    <row r="3" spans="1:16" s="15" customFormat="1" ht="27" customHeight="1" x14ac:dyDescent="0.25">
      <c r="A3" s="41" t="s">
        <v>0</v>
      </c>
      <c r="B3" s="52" t="s">
        <v>1</v>
      </c>
      <c r="C3" s="53"/>
      <c r="D3" s="28" t="s">
        <v>2</v>
      </c>
      <c r="E3" s="42" t="s">
        <v>30</v>
      </c>
      <c r="F3" s="42" t="s">
        <v>31</v>
      </c>
      <c r="G3" s="40" t="s">
        <v>36</v>
      </c>
      <c r="H3" s="40" t="s">
        <v>37</v>
      </c>
      <c r="I3" s="40" t="s">
        <v>33</v>
      </c>
      <c r="J3" s="40" t="s">
        <v>34</v>
      </c>
      <c r="K3" s="40" t="s">
        <v>35</v>
      </c>
      <c r="L3" s="40" t="s">
        <v>37</v>
      </c>
      <c r="M3" s="29" t="s">
        <v>3</v>
      </c>
      <c r="N3" s="27" t="s">
        <v>4</v>
      </c>
      <c r="O3" s="30" t="s">
        <v>6</v>
      </c>
      <c r="P3" s="42" t="s">
        <v>5</v>
      </c>
    </row>
    <row r="4" spans="1:16" s="26" customFormat="1" ht="19.2" customHeight="1" x14ac:dyDescent="0.25">
      <c r="A4" s="55" t="s">
        <v>109</v>
      </c>
      <c r="B4" s="21" t="s">
        <v>110</v>
      </c>
      <c r="C4" s="21" t="s">
        <v>111</v>
      </c>
      <c r="D4" s="54" t="s">
        <v>112</v>
      </c>
      <c r="E4" s="43" t="s">
        <v>8</v>
      </c>
      <c r="F4" s="44">
        <v>44507</v>
      </c>
      <c r="G4" s="22">
        <v>18</v>
      </c>
      <c r="H4" s="22">
        <v>19</v>
      </c>
      <c r="I4" s="22">
        <v>15</v>
      </c>
      <c r="J4" s="22">
        <v>19</v>
      </c>
      <c r="K4" s="22">
        <v>20</v>
      </c>
      <c r="L4" s="23">
        <v>20</v>
      </c>
      <c r="M4" s="22">
        <f>SUM(G4:L4)</f>
        <v>111</v>
      </c>
      <c r="N4" s="24">
        <v>0</v>
      </c>
      <c r="O4" s="25" t="s">
        <v>14</v>
      </c>
      <c r="P4" s="33" t="s">
        <v>16</v>
      </c>
    </row>
    <row r="5" spans="1:16" s="26" customFormat="1" ht="19.2" customHeight="1" x14ac:dyDescent="0.25">
      <c r="A5" s="55" t="s">
        <v>117</v>
      </c>
      <c r="B5" s="21" t="s">
        <v>118</v>
      </c>
      <c r="C5" s="21" t="s">
        <v>48</v>
      </c>
      <c r="D5" s="21" t="s">
        <v>119</v>
      </c>
      <c r="E5" s="25" t="s">
        <v>8</v>
      </c>
      <c r="F5" s="47">
        <v>44658</v>
      </c>
      <c r="G5" s="22">
        <v>20</v>
      </c>
      <c r="H5" s="22">
        <v>20</v>
      </c>
      <c r="I5" s="22">
        <v>18</v>
      </c>
      <c r="J5" s="22">
        <v>19</v>
      </c>
      <c r="K5" s="22">
        <v>20</v>
      </c>
      <c r="L5" s="23">
        <v>14</v>
      </c>
      <c r="M5" s="22">
        <f t="shared" ref="M5:M15" si="0">SUM(G5:L5)</f>
        <v>111</v>
      </c>
      <c r="N5" s="24">
        <v>0</v>
      </c>
      <c r="O5" s="25" t="s">
        <v>14</v>
      </c>
      <c r="P5" s="33" t="s">
        <v>17</v>
      </c>
    </row>
    <row r="6" spans="1:16" s="26" customFormat="1" ht="19.2" customHeight="1" x14ac:dyDescent="0.25">
      <c r="A6" s="55" t="s">
        <v>113</v>
      </c>
      <c r="B6" s="21" t="s">
        <v>114</v>
      </c>
      <c r="C6" s="21" t="s">
        <v>115</v>
      </c>
      <c r="D6" s="54" t="s">
        <v>116</v>
      </c>
      <c r="E6" s="25" t="s">
        <v>8</v>
      </c>
      <c r="F6" s="44">
        <v>44507</v>
      </c>
      <c r="G6" s="22">
        <v>16</v>
      </c>
      <c r="H6" s="22">
        <v>20</v>
      </c>
      <c r="I6" s="22">
        <v>19</v>
      </c>
      <c r="J6" s="22">
        <v>18</v>
      </c>
      <c r="K6" s="22">
        <v>19</v>
      </c>
      <c r="L6" s="23">
        <v>18</v>
      </c>
      <c r="M6" s="22">
        <f t="shared" si="0"/>
        <v>110</v>
      </c>
      <c r="N6" s="24">
        <v>0</v>
      </c>
      <c r="O6" s="25" t="s">
        <v>14</v>
      </c>
      <c r="P6" s="33" t="s">
        <v>18</v>
      </c>
    </row>
    <row r="7" spans="1:16" s="9" customFormat="1" ht="19.2" customHeight="1" x14ac:dyDescent="0.3">
      <c r="A7" s="56" t="s">
        <v>120</v>
      </c>
      <c r="B7" s="3" t="s">
        <v>121</v>
      </c>
      <c r="C7" s="3" t="s">
        <v>122</v>
      </c>
      <c r="D7" s="3" t="s">
        <v>123</v>
      </c>
      <c r="E7" s="45" t="s">
        <v>11</v>
      </c>
      <c r="F7" s="48">
        <v>44667</v>
      </c>
      <c r="G7" s="4">
        <v>18</v>
      </c>
      <c r="H7" s="4">
        <v>19</v>
      </c>
      <c r="I7" s="4">
        <v>18</v>
      </c>
      <c r="J7" s="4">
        <v>16</v>
      </c>
      <c r="K7" s="4">
        <v>19</v>
      </c>
      <c r="L7" s="5">
        <v>20</v>
      </c>
      <c r="M7" s="31">
        <f t="shared" si="0"/>
        <v>110</v>
      </c>
      <c r="N7" s="6">
        <v>0</v>
      </c>
      <c r="O7" s="32" t="s">
        <v>14</v>
      </c>
      <c r="P7" s="34" t="s">
        <v>19</v>
      </c>
    </row>
    <row r="8" spans="1:16" s="9" customFormat="1" ht="19.2" customHeight="1" x14ac:dyDescent="0.3">
      <c r="A8" s="56" t="s">
        <v>124</v>
      </c>
      <c r="B8" s="3" t="s">
        <v>125</v>
      </c>
      <c r="C8" s="3" t="s">
        <v>126</v>
      </c>
      <c r="D8" s="3" t="s">
        <v>127</v>
      </c>
      <c r="E8" s="45" t="s">
        <v>11</v>
      </c>
      <c r="F8" s="48">
        <v>44667</v>
      </c>
      <c r="G8" s="4">
        <v>16</v>
      </c>
      <c r="H8" s="4">
        <v>20</v>
      </c>
      <c r="I8" s="4">
        <v>18</v>
      </c>
      <c r="J8" s="4">
        <v>18</v>
      </c>
      <c r="K8" s="4">
        <v>19</v>
      </c>
      <c r="L8" s="5">
        <v>18</v>
      </c>
      <c r="M8" s="31">
        <f t="shared" si="0"/>
        <v>109</v>
      </c>
      <c r="N8" s="6">
        <v>0</v>
      </c>
      <c r="O8" s="32" t="s">
        <v>14</v>
      </c>
      <c r="P8" s="34" t="s">
        <v>101</v>
      </c>
    </row>
    <row r="9" spans="1:16" s="9" customFormat="1" ht="19.2" customHeight="1" x14ac:dyDescent="0.3">
      <c r="A9" s="56" t="s">
        <v>128</v>
      </c>
      <c r="B9" s="3" t="s">
        <v>129</v>
      </c>
      <c r="C9" s="3" t="s">
        <v>130</v>
      </c>
      <c r="D9" s="3" t="s">
        <v>131</v>
      </c>
      <c r="E9" s="45" t="s">
        <v>7</v>
      </c>
      <c r="F9" s="48">
        <v>44377</v>
      </c>
      <c r="G9" s="4">
        <v>16</v>
      </c>
      <c r="H9" s="4">
        <v>20</v>
      </c>
      <c r="I9" s="4">
        <v>20</v>
      </c>
      <c r="J9" s="4">
        <v>14</v>
      </c>
      <c r="K9" s="4">
        <v>19</v>
      </c>
      <c r="L9" s="5">
        <v>20</v>
      </c>
      <c r="M9" s="31">
        <f t="shared" si="0"/>
        <v>109</v>
      </c>
      <c r="N9" s="6">
        <v>0</v>
      </c>
      <c r="O9" s="32" t="s">
        <v>14</v>
      </c>
      <c r="P9" s="34" t="s">
        <v>101</v>
      </c>
    </row>
    <row r="10" spans="1:16" s="9" customFormat="1" ht="19.2" customHeight="1" x14ac:dyDescent="0.3">
      <c r="A10" s="56" t="s">
        <v>132</v>
      </c>
      <c r="B10" s="3" t="s">
        <v>133</v>
      </c>
      <c r="C10" s="3" t="s">
        <v>134</v>
      </c>
      <c r="D10" s="3" t="s">
        <v>135</v>
      </c>
      <c r="E10" s="45" t="s">
        <v>9</v>
      </c>
      <c r="F10" s="48">
        <v>44451</v>
      </c>
      <c r="G10" s="4">
        <v>20</v>
      </c>
      <c r="H10" s="4">
        <v>17</v>
      </c>
      <c r="I10" s="4">
        <v>14</v>
      </c>
      <c r="J10" s="4">
        <v>19</v>
      </c>
      <c r="K10" s="4">
        <v>20</v>
      </c>
      <c r="L10" s="5">
        <v>19</v>
      </c>
      <c r="M10" s="31">
        <f t="shared" si="0"/>
        <v>109</v>
      </c>
      <c r="N10" s="6">
        <v>0</v>
      </c>
      <c r="O10" s="32" t="s">
        <v>14</v>
      </c>
      <c r="P10" s="34" t="s">
        <v>101</v>
      </c>
    </row>
    <row r="11" spans="1:16" s="9" customFormat="1" ht="19.2" customHeight="1" x14ac:dyDescent="0.3">
      <c r="A11" s="56" t="s">
        <v>136</v>
      </c>
      <c r="B11" s="3" t="s">
        <v>137</v>
      </c>
      <c r="C11" s="3" t="s">
        <v>138</v>
      </c>
      <c r="D11" s="3" t="s">
        <v>139</v>
      </c>
      <c r="E11" s="45" t="s">
        <v>7</v>
      </c>
      <c r="F11" s="48">
        <v>44798</v>
      </c>
      <c r="G11" s="4">
        <v>20</v>
      </c>
      <c r="H11" s="4">
        <v>19</v>
      </c>
      <c r="I11" s="4">
        <v>18</v>
      </c>
      <c r="J11" s="4">
        <v>18</v>
      </c>
      <c r="K11" s="4">
        <v>15</v>
      </c>
      <c r="L11" s="5">
        <v>18</v>
      </c>
      <c r="M11" s="31">
        <f t="shared" si="0"/>
        <v>108</v>
      </c>
      <c r="N11" s="6">
        <v>0</v>
      </c>
      <c r="O11" s="2" t="s">
        <v>10</v>
      </c>
      <c r="P11" s="34" t="s">
        <v>21</v>
      </c>
    </row>
    <row r="12" spans="1:16" s="9" customFormat="1" ht="19.2" customHeight="1" x14ac:dyDescent="0.3">
      <c r="A12" s="56" t="s">
        <v>140</v>
      </c>
      <c r="B12" s="3" t="s">
        <v>141</v>
      </c>
      <c r="C12" s="3" t="s">
        <v>142</v>
      </c>
      <c r="D12" s="3" t="s">
        <v>143</v>
      </c>
      <c r="E12" s="45" t="s">
        <v>9</v>
      </c>
      <c r="F12" s="48">
        <v>45367</v>
      </c>
      <c r="G12" s="4">
        <v>12</v>
      </c>
      <c r="H12" s="4">
        <v>20</v>
      </c>
      <c r="I12" s="4">
        <v>17</v>
      </c>
      <c r="J12" s="4">
        <v>18</v>
      </c>
      <c r="K12" s="4">
        <v>20</v>
      </c>
      <c r="L12" s="5">
        <v>20</v>
      </c>
      <c r="M12" s="31">
        <f t="shared" si="0"/>
        <v>107</v>
      </c>
      <c r="N12" s="6">
        <v>0</v>
      </c>
      <c r="O12" s="2" t="s">
        <v>10</v>
      </c>
      <c r="P12" s="34" t="s">
        <v>102</v>
      </c>
    </row>
    <row r="13" spans="1:16" s="9" customFormat="1" ht="19.2" customHeight="1" x14ac:dyDescent="0.3">
      <c r="A13" s="56" t="s">
        <v>144</v>
      </c>
      <c r="B13" s="3" t="s">
        <v>56</v>
      </c>
      <c r="C13" s="3" t="s">
        <v>57</v>
      </c>
      <c r="D13" s="3" t="s">
        <v>145</v>
      </c>
      <c r="E13" s="45" t="s">
        <v>11</v>
      </c>
      <c r="F13" s="48">
        <v>44087</v>
      </c>
      <c r="G13" s="4">
        <v>19</v>
      </c>
      <c r="H13" s="4">
        <v>16</v>
      </c>
      <c r="I13" s="4">
        <v>16</v>
      </c>
      <c r="J13" s="4">
        <v>18</v>
      </c>
      <c r="K13" s="4">
        <v>20</v>
      </c>
      <c r="L13" s="5">
        <v>17</v>
      </c>
      <c r="M13" s="31">
        <f t="shared" si="0"/>
        <v>106</v>
      </c>
      <c r="N13" s="6">
        <v>0</v>
      </c>
      <c r="O13" s="2" t="s">
        <v>10</v>
      </c>
      <c r="P13" s="34" t="s">
        <v>102</v>
      </c>
    </row>
    <row r="14" spans="1:16" s="9" customFormat="1" ht="19.2" customHeight="1" x14ac:dyDescent="0.3">
      <c r="A14" s="56" t="s">
        <v>146</v>
      </c>
      <c r="B14" s="58" t="s">
        <v>147</v>
      </c>
      <c r="C14" s="3" t="s">
        <v>148</v>
      </c>
      <c r="D14" s="3" t="s">
        <v>149</v>
      </c>
      <c r="E14" s="45" t="s">
        <v>9</v>
      </c>
      <c r="F14" s="48">
        <v>44571</v>
      </c>
      <c r="G14" s="4">
        <v>14</v>
      </c>
      <c r="H14" s="4">
        <v>18</v>
      </c>
      <c r="I14" s="4">
        <v>19</v>
      </c>
      <c r="J14" s="4">
        <v>17</v>
      </c>
      <c r="K14" s="4">
        <v>20</v>
      </c>
      <c r="L14" s="5">
        <v>17</v>
      </c>
      <c r="M14" s="31">
        <f t="shared" si="0"/>
        <v>105</v>
      </c>
      <c r="N14" s="6">
        <v>0</v>
      </c>
      <c r="O14" s="2" t="s">
        <v>10</v>
      </c>
      <c r="P14" s="34" t="s">
        <v>103</v>
      </c>
    </row>
    <row r="15" spans="1:16" s="9" customFormat="1" ht="19.2" customHeight="1" x14ac:dyDescent="0.3">
      <c r="A15" s="56" t="s">
        <v>150</v>
      </c>
      <c r="B15" s="3" t="s">
        <v>151</v>
      </c>
      <c r="C15" s="3" t="s">
        <v>57</v>
      </c>
      <c r="D15" s="3" t="s">
        <v>152</v>
      </c>
      <c r="E15" s="45" t="s">
        <v>7</v>
      </c>
      <c r="F15" s="48">
        <v>44097</v>
      </c>
      <c r="G15" s="4">
        <v>12</v>
      </c>
      <c r="H15" s="4">
        <v>18</v>
      </c>
      <c r="I15" s="4">
        <v>15</v>
      </c>
      <c r="J15" s="4">
        <v>19</v>
      </c>
      <c r="K15" s="4">
        <v>19</v>
      </c>
      <c r="L15" s="5">
        <v>19</v>
      </c>
      <c r="M15" s="31">
        <f t="shared" si="0"/>
        <v>102</v>
      </c>
      <c r="N15" s="6">
        <v>0</v>
      </c>
      <c r="O15" s="2" t="s">
        <v>10</v>
      </c>
      <c r="P15" s="34" t="s">
        <v>104</v>
      </c>
    </row>
    <row r="16" spans="1:16" s="9" customFormat="1" ht="19.2" customHeight="1" x14ac:dyDescent="0.3">
      <c r="A16" s="56" t="s">
        <v>153</v>
      </c>
      <c r="B16" s="3" t="s">
        <v>154</v>
      </c>
      <c r="C16" s="3" t="s">
        <v>155</v>
      </c>
      <c r="D16" s="3" t="s">
        <v>156</v>
      </c>
      <c r="E16" s="45" t="s">
        <v>105</v>
      </c>
      <c r="F16" s="48">
        <v>44324</v>
      </c>
      <c r="G16" s="4">
        <v>12</v>
      </c>
      <c r="H16" s="4">
        <v>18</v>
      </c>
      <c r="I16" s="4">
        <v>17</v>
      </c>
      <c r="J16" s="4">
        <v>17</v>
      </c>
      <c r="K16" s="4">
        <v>19</v>
      </c>
      <c r="L16" s="5">
        <v>16</v>
      </c>
      <c r="M16" s="31">
        <f t="shared" ref="M16:M21" si="1">SUM(G16:L16)</f>
        <v>99</v>
      </c>
      <c r="N16" s="6">
        <v>0</v>
      </c>
      <c r="O16" s="2" t="s">
        <v>10</v>
      </c>
      <c r="P16" s="34" t="s">
        <v>29</v>
      </c>
    </row>
    <row r="17" spans="1:16" s="9" customFormat="1" ht="19.2" customHeight="1" x14ac:dyDescent="0.3">
      <c r="A17" s="56" t="s">
        <v>157</v>
      </c>
      <c r="B17" s="3" t="s">
        <v>158</v>
      </c>
      <c r="C17" s="3" t="s">
        <v>159</v>
      </c>
      <c r="D17" s="3" t="s">
        <v>160</v>
      </c>
      <c r="E17" s="45" t="s">
        <v>8</v>
      </c>
      <c r="F17" s="48">
        <v>44094</v>
      </c>
      <c r="G17" s="4">
        <v>19</v>
      </c>
      <c r="H17" s="4">
        <v>16</v>
      </c>
      <c r="I17" s="4">
        <v>17</v>
      </c>
      <c r="J17" s="4">
        <v>15</v>
      </c>
      <c r="K17" s="4">
        <v>20</v>
      </c>
      <c r="L17" s="5">
        <v>12</v>
      </c>
      <c r="M17" s="31">
        <f t="shared" si="1"/>
        <v>99</v>
      </c>
      <c r="N17" s="6">
        <v>0</v>
      </c>
      <c r="O17" s="2" t="s">
        <v>10</v>
      </c>
      <c r="P17" s="34" t="s">
        <v>29</v>
      </c>
    </row>
    <row r="18" spans="1:16" s="9" customFormat="1" ht="19.2" customHeight="1" x14ac:dyDescent="0.3">
      <c r="A18" s="56" t="s">
        <v>161</v>
      </c>
      <c r="B18" s="3" t="s">
        <v>162</v>
      </c>
      <c r="C18" s="3" t="s">
        <v>115</v>
      </c>
      <c r="D18" s="3" t="s">
        <v>163</v>
      </c>
      <c r="E18" s="45" t="s">
        <v>7</v>
      </c>
      <c r="F18" s="48">
        <v>44826</v>
      </c>
      <c r="G18" s="4">
        <v>17</v>
      </c>
      <c r="H18" s="4">
        <v>17</v>
      </c>
      <c r="I18" s="4">
        <v>14</v>
      </c>
      <c r="J18" s="4">
        <v>17</v>
      </c>
      <c r="K18" s="4">
        <v>19</v>
      </c>
      <c r="L18" s="5">
        <v>13</v>
      </c>
      <c r="M18" s="31">
        <f t="shared" si="1"/>
        <v>97</v>
      </c>
      <c r="N18" s="6">
        <v>0</v>
      </c>
      <c r="O18" s="2" t="s">
        <v>10</v>
      </c>
      <c r="P18" s="34" t="s">
        <v>107</v>
      </c>
    </row>
    <row r="19" spans="1:16" s="9" customFormat="1" ht="19.2" customHeight="1" x14ac:dyDescent="0.3">
      <c r="A19" s="56" t="s">
        <v>164</v>
      </c>
      <c r="B19" s="3" t="s">
        <v>165</v>
      </c>
      <c r="C19" s="3" t="s">
        <v>166</v>
      </c>
      <c r="D19" s="3" t="s">
        <v>167</v>
      </c>
      <c r="E19" s="45" t="s">
        <v>32</v>
      </c>
      <c r="F19" s="48">
        <v>44667</v>
      </c>
      <c r="G19" s="4">
        <v>18</v>
      </c>
      <c r="H19" s="4">
        <v>15</v>
      </c>
      <c r="I19" s="4">
        <v>13</v>
      </c>
      <c r="J19" s="4">
        <v>17</v>
      </c>
      <c r="K19" s="4">
        <v>20</v>
      </c>
      <c r="L19" s="5">
        <v>13</v>
      </c>
      <c r="M19" s="31">
        <f t="shared" si="1"/>
        <v>96</v>
      </c>
      <c r="N19" s="6">
        <v>0</v>
      </c>
      <c r="O19" s="2" t="s">
        <v>12</v>
      </c>
      <c r="P19" s="34" t="s">
        <v>22</v>
      </c>
    </row>
    <row r="20" spans="1:16" s="9" customFormat="1" ht="19.2" customHeight="1" x14ac:dyDescent="0.3">
      <c r="A20" s="56" t="s">
        <v>168</v>
      </c>
      <c r="B20" s="3" t="s">
        <v>169</v>
      </c>
      <c r="C20" s="3" t="s">
        <v>170</v>
      </c>
      <c r="D20" s="67" t="s">
        <v>171</v>
      </c>
      <c r="E20" s="45" t="s">
        <v>11</v>
      </c>
      <c r="F20" s="48">
        <v>43872</v>
      </c>
      <c r="G20" s="4">
        <v>8</v>
      </c>
      <c r="H20" s="4">
        <v>19</v>
      </c>
      <c r="I20" s="4">
        <v>16</v>
      </c>
      <c r="J20" s="4">
        <v>16</v>
      </c>
      <c r="K20" s="4">
        <v>15</v>
      </c>
      <c r="L20" s="5">
        <v>19</v>
      </c>
      <c r="M20" s="31">
        <f t="shared" si="1"/>
        <v>93</v>
      </c>
      <c r="N20" s="6">
        <v>0</v>
      </c>
      <c r="O20" s="2" t="s">
        <v>12</v>
      </c>
      <c r="P20" s="34" t="s">
        <v>23</v>
      </c>
    </row>
    <row r="21" spans="1:16" s="9" customFormat="1" ht="19.2" customHeight="1" x14ac:dyDescent="0.3">
      <c r="A21" s="56" t="s">
        <v>172</v>
      </c>
      <c r="B21" s="3" t="s">
        <v>173</v>
      </c>
      <c r="C21" s="3" t="s">
        <v>174</v>
      </c>
      <c r="D21" s="3" t="s">
        <v>175</v>
      </c>
      <c r="E21" s="45" t="s">
        <v>9</v>
      </c>
      <c r="F21" s="48">
        <v>44691</v>
      </c>
      <c r="G21" s="4">
        <v>16</v>
      </c>
      <c r="H21" s="4">
        <v>20</v>
      </c>
      <c r="I21" s="4">
        <v>12</v>
      </c>
      <c r="J21" s="4">
        <v>15</v>
      </c>
      <c r="K21" s="4">
        <v>4</v>
      </c>
      <c r="L21" s="5">
        <v>16</v>
      </c>
      <c r="M21" s="31">
        <f t="shared" si="1"/>
        <v>83</v>
      </c>
      <c r="N21" s="6">
        <v>0</v>
      </c>
      <c r="O21" s="2" t="s">
        <v>12</v>
      </c>
      <c r="P21" s="34" t="s">
        <v>108</v>
      </c>
    </row>
    <row r="22" spans="1:16" s="9" customFormat="1" ht="19.2" customHeight="1" x14ac:dyDescent="0.3">
      <c r="A22" s="56" t="s">
        <v>176</v>
      </c>
      <c r="B22" s="3" t="s">
        <v>177</v>
      </c>
      <c r="C22" s="3" t="s">
        <v>166</v>
      </c>
      <c r="D22" s="3" t="s">
        <v>178</v>
      </c>
      <c r="E22" s="45" t="s">
        <v>9</v>
      </c>
      <c r="F22" s="48">
        <v>43841</v>
      </c>
      <c r="G22" s="4">
        <v>12</v>
      </c>
      <c r="H22" s="4">
        <v>20</v>
      </c>
      <c r="I22" s="4">
        <v>4</v>
      </c>
      <c r="J22" s="4">
        <v>6</v>
      </c>
      <c r="K22" s="4">
        <v>18</v>
      </c>
      <c r="L22" s="5">
        <v>17</v>
      </c>
      <c r="M22" s="31">
        <f t="shared" ref="M22:M26" si="2">SUM(G22:L22)</f>
        <v>77</v>
      </c>
      <c r="N22" s="6">
        <v>0</v>
      </c>
      <c r="O22" s="2" t="s">
        <v>183</v>
      </c>
      <c r="P22" s="34" t="s">
        <v>24</v>
      </c>
    </row>
    <row r="23" spans="1:16" s="9" customFormat="1" ht="19.2" customHeight="1" x14ac:dyDescent="0.3">
      <c r="A23" s="57" t="s">
        <v>179</v>
      </c>
      <c r="B23" s="17" t="s">
        <v>180</v>
      </c>
      <c r="C23" s="17" t="s">
        <v>181</v>
      </c>
      <c r="D23" s="17" t="s">
        <v>182</v>
      </c>
      <c r="E23" s="46" t="s">
        <v>9</v>
      </c>
      <c r="F23" s="49">
        <v>43928</v>
      </c>
      <c r="G23" s="18">
        <v>14</v>
      </c>
      <c r="H23" s="18">
        <v>0</v>
      </c>
      <c r="I23" s="18">
        <v>14</v>
      </c>
      <c r="J23" s="18">
        <v>19</v>
      </c>
      <c r="K23" s="18">
        <v>19</v>
      </c>
      <c r="L23" s="19">
        <v>18</v>
      </c>
      <c r="M23" s="37">
        <f t="shared" si="2"/>
        <v>84</v>
      </c>
      <c r="N23" s="20">
        <v>1</v>
      </c>
      <c r="O23" s="38" t="s">
        <v>27</v>
      </c>
      <c r="P23" s="39"/>
    </row>
    <row r="24" spans="1:16" s="9" customFormat="1" ht="19.2" customHeight="1" x14ac:dyDescent="0.3">
      <c r="A24" s="57" t="s">
        <v>184</v>
      </c>
      <c r="B24" s="17" t="s">
        <v>185</v>
      </c>
      <c r="C24" s="17" t="s">
        <v>186</v>
      </c>
      <c r="D24" s="17" t="s">
        <v>187</v>
      </c>
      <c r="E24" s="46" t="s">
        <v>9</v>
      </c>
      <c r="F24" s="49">
        <v>44226</v>
      </c>
      <c r="G24" s="18">
        <v>20</v>
      </c>
      <c r="H24" s="18">
        <v>17</v>
      </c>
      <c r="I24" s="18">
        <v>0</v>
      </c>
      <c r="J24" s="18">
        <v>0</v>
      </c>
      <c r="K24" s="18">
        <v>20</v>
      </c>
      <c r="L24" s="19">
        <v>19</v>
      </c>
      <c r="M24" s="37">
        <f t="shared" si="2"/>
        <v>76</v>
      </c>
      <c r="N24" s="20">
        <v>2</v>
      </c>
      <c r="O24" s="38" t="s">
        <v>27</v>
      </c>
      <c r="P24" s="39"/>
    </row>
    <row r="25" spans="1:16" s="9" customFormat="1" ht="19.2" customHeight="1" x14ac:dyDescent="0.3">
      <c r="A25" s="57" t="s">
        <v>188</v>
      </c>
      <c r="B25" s="17" t="s">
        <v>189</v>
      </c>
      <c r="C25" s="17" t="s">
        <v>190</v>
      </c>
      <c r="D25" s="17" t="s">
        <v>191</v>
      </c>
      <c r="E25" s="46" t="s">
        <v>9</v>
      </c>
      <c r="F25" s="49">
        <v>43872</v>
      </c>
      <c r="G25" s="18">
        <v>20</v>
      </c>
      <c r="H25" s="18">
        <v>17</v>
      </c>
      <c r="I25" s="18">
        <v>0</v>
      </c>
      <c r="J25" s="18">
        <v>0</v>
      </c>
      <c r="K25" s="18">
        <v>20</v>
      </c>
      <c r="L25" s="19">
        <v>15</v>
      </c>
      <c r="M25" s="37">
        <f t="shared" si="2"/>
        <v>72</v>
      </c>
      <c r="N25" s="20">
        <v>2</v>
      </c>
      <c r="O25" s="38" t="s">
        <v>27</v>
      </c>
      <c r="P25" s="39"/>
    </row>
    <row r="26" spans="1:16" s="9" customFormat="1" ht="19.2" customHeight="1" x14ac:dyDescent="0.3">
      <c r="A26" s="57" t="s">
        <v>192</v>
      </c>
      <c r="B26" s="17" t="s">
        <v>193</v>
      </c>
      <c r="C26" s="17" t="s">
        <v>194</v>
      </c>
      <c r="D26" s="17" t="s">
        <v>195</v>
      </c>
      <c r="E26" s="46" t="s">
        <v>7</v>
      </c>
      <c r="F26" s="49">
        <v>44587</v>
      </c>
      <c r="G26" s="18">
        <v>20</v>
      </c>
      <c r="H26" s="18">
        <v>16</v>
      </c>
      <c r="I26" s="18">
        <v>12</v>
      </c>
      <c r="J26" s="18">
        <v>12</v>
      </c>
      <c r="K26" s="18">
        <v>0</v>
      </c>
      <c r="L26" s="19">
        <v>0</v>
      </c>
      <c r="M26" s="37">
        <f t="shared" si="2"/>
        <v>60</v>
      </c>
      <c r="N26" s="20">
        <v>2</v>
      </c>
      <c r="O26" s="38" t="s">
        <v>27</v>
      </c>
      <c r="P26" s="39"/>
    </row>
    <row r="27" spans="1:16" s="9" customFormat="1" ht="14.4" customHeight="1" x14ac:dyDescent="0.25">
      <c r="A27" s="10"/>
      <c r="B27" s="10"/>
      <c r="C27" s="10"/>
      <c r="H27" s="7"/>
      <c r="I27" s="7"/>
      <c r="J27" s="7"/>
      <c r="K27" s="7"/>
      <c r="L27" s="7"/>
      <c r="M27" s="7"/>
    </row>
    <row r="28" spans="1:16" s="9" customFormat="1" ht="25.95" customHeight="1" x14ac:dyDescent="0.25">
      <c r="A28" s="10"/>
      <c r="B28" s="10"/>
      <c r="C28" s="10"/>
      <c r="G28" s="7"/>
      <c r="H28" s="7"/>
      <c r="I28" s="7"/>
      <c r="J28" s="7"/>
      <c r="K28" s="7"/>
      <c r="L28" s="7"/>
      <c r="M28" s="11"/>
      <c r="N28" s="12"/>
      <c r="O28" s="12"/>
      <c r="P28" s="12"/>
    </row>
    <row r="29" spans="1:16" ht="19.5" customHeight="1" x14ac:dyDescent="0.25">
      <c r="A29" s="13"/>
      <c r="B29" s="13"/>
      <c r="C29" s="13"/>
      <c r="G29" s="1"/>
      <c r="H29" s="1"/>
      <c r="I29" s="1"/>
      <c r="J29" s="1"/>
      <c r="K29" s="1"/>
      <c r="L29" s="1"/>
      <c r="M29" s="14"/>
      <c r="N29" s="14"/>
      <c r="O29" s="14"/>
      <c r="P29" s="14"/>
    </row>
  </sheetData>
  <mergeCells count="8">
    <mergeCell ref="B3:C3"/>
    <mergeCell ref="A1:D1"/>
    <mergeCell ref="G1:O1"/>
    <mergeCell ref="A2:D2"/>
    <mergeCell ref="G2:H2"/>
    <mergeCell ref="I2:J2"/>
    <mergeCell ref="K2:L2"/>
    <mergeCell ref="M2:P2"/>
  </mergeCells>
  <phoneticPr fontId="10" type="noConversion"/>
  <pageMargins left="0.59055118110236227" right="0.51181102362204722" top="0.78740157480314965" bottom="0.55118110236220474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Anfängerklasse</vt:lpstr>
      <vt:lpstr>Fortgeschrittenenklasse</vt:lpstr>
      <vt:lpstr>Anfängerklasse!Druckbereich</vt:lpstr>
      <vt:lpstr>Fortgeschrittenenklasse!Druckbereich</vt:lpstr>
      <vt:lpstr>Anfängerklasse!Drucktitel</vt:lpstr>
      <vt:lpstr>Fortgeschrittenenklasse!Drucktitel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 Böse</dc:creator>
  <cp:lastModifiedBy>Wolfgang Köhler</cp:lastModifiedBy>
  <cp:lastPrinted>2026-09-06T14:15:21Z</cp:lastPrinted>
  <dcterms:created xsi:type="dcterms:W3CDTF">2026-05-17T06:38:58Z</dcterms:created>
  <dcterms:modified xsi:type="dcterms:W3CDTF">2026-09-06T14:17:25Z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2026-05-16T00:00:00Z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2026-05-17T00:00:00Z</vt:filetime>
  </property>
  <property fmtid="{D5CDD505-2E9C-101B-9397-08002B2CF9AE}" pid="5" name="Producer">
    <vt:lpwstr>Microsoft® Excel® 2019</vt:lpwstr>
  </property>
</Properties>
</file>